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7625" windowHeight="100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<sst xmlns="http://schemas.openxmlformats.org/spreadsheetml/2006/main" count="27" uniqueCount="23">
  <si>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</si>
  <si>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</si>
  <si>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</si>
  <si>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</si>
  <si>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</si>
  <si>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</si>
  <si>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</si>
  <si>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</si>
  <si>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</si>
  <si>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</si>
  <si>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</si>
  <si>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</si>
  <si>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</si>
  <si>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</si>
  <si>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</si>
  <si>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</si>
  <si>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</si>
  <si>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</si>
  <si>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</si>
  <si>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</si>
  <si>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</si>
  <si>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</si>
  <si>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LIPANJ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</si>
</sst>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2" fontId="7" fillId="24" borderId="25" xfId="0" applyNumberFormat="1" applyFont="1" applyFill="1" applyBorder="1" applyAlignment="1">
      <alignment/>
    </xf>
    <xf numFmtId="2" fontId="7" fillId="4" borderId="26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05025" cy="847725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90500" cy="257175"/>
    <xdr:sp fLocksText="0">
      <xdr:nvSpPr>
        <xdr:cNvPr id="3" name="TextBox 6"/>
        <xdr:cNvSpPr txBox="1">
          <a:spLocks noChangeArrowheads="1"/>
        </xdr:cNvSpPr>
      </xdr:nvSpPr>
      <xdr:spPr>
        <a:xfrm>
          <a:off x="0" y="5734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32</xdr:row>
      <xdr:rowOff>0</xdr:rowOff>
    </xdr:from>
    <xdr:to>
      <xdr:col>2</xdr:col>
      <xdr:colOff>504825</xdr:colOff>
      <xdr:row>32</xdr:row>
      <xdr:rowOff>0</xdr:rowOff>
    </xdr:to>
    <xdr:pic>
      <xdr:nvPicPr>
        <xdr:cNvPr id="4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006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32</xdr:row>
      <xdr:rowOff>0</xdr:rowOff>
    </xdr:from>
    <xdr:ext cx="190500" cy="257175"/>
    <xdr:sp fLocksText="0">
      <xdr:nvSpPr>
        <xdr:cNvPr id="5" name="TextBox 8"/>
        <xdr:cNvSpPr txBox="1">
          <a:spLocks noChangeArrowheads="1"/>
        </xdr:cNvSpPr>
      </xdr:nvSpPr>
      <xdr:spPr>
        <a:xfrm>
          <a:off x="2105025" y="5400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pic>
      <xdr:nvPicPr>
        <xdr:cNvPr id="6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15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66</xdr:row>
      <xdr:rowOff>0</xdr:rowOff>
    </xdr:from>
    <xdr:ext cx="190500" cy="257175"/>
    <xdr:sp fLocksText="0">
      <xdr:nvSpPr>
        <xdr:cNvPr id="7" name="TextBox 10"/>
        <xdr:cNvSpPr txBox="1">
          <a:spLocks noChangeArrowheads="1"/>
        </xdr:cNvSpPr>
      </xdr:nvSpPr>
      <xdr:spPr>
        <a:xfrm>
          <a:off x="0" y="1091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4"/>
  <sheetViews>
    <sheetView tabSelected="1" zoomScalePageLayoutView="0" workbookViewId="0" topLeftCell="A11">
      <selection activeCell="G34" sqref="G34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1:26" ht="12.75">
      <c r="K3" s="15" t="s">
        <v>16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6" spans="1:16" ht="12.75">
      <c r="A6" s="52" t="s">
        <v>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3.5" thickBot="1">
      <c r="A7" s="53" t="s">
        <v>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2.75">
      <c r="A8" s="7" t="s">
        <v>1</v>
      </c>
      <c r="B8" s="49" t="s">
        <v>3</v>
      </c>
      <c r="C8" s="50"/>
      <c r="D8" s="51"/>
      <c r="E8" s="49" t="s">
        <v>14</v>
      </c>
      <c r="F8" s="50"/>
      <c r="G8" s="51"/>
      <c r="H8" s="49" t="s">
        <v>15</v>
      </c>
      <c r="I8" s="50"/>
      <c r="J8" s="51"/>
      <c r="K8" s="49" t="s">
        <v>17</v>
      </c>
      <c r="L8" s="50"/>
      <c r="M8" s="51"/>
      <c r="N8" s="55" t="s">
        <v>18</v>
      </c>
      <c r="O8" s="50"/>
      <c r="P8" s="51"/>
    </row>
    <row r="9" spans="1:16" ht="12.75">
      <c r="A9" s="64"/>
      <c r="B9" s="58">
        <v>2011</v>
      </c>
      <c r="C9" s="56">
        <v>2012</v>
      </c>
      <c r="D9" s="60" t="s">
        <v>6</v>
      </c>
      <c r="E9" s="58">
        <v>2011</v>
      </c>
      <c r="F9" s="56">
        <v>2012</v>
      </c>
      <c r="G9" s="62" t="s">
        <v>6</v>
      </c>
      <c r="H9" s="58">
        <v>2011</v>
      </c>
      <c r="I9" s="56">
        <v>2012</v>
      </c>
      <c r="J9" s="60" t="s">
        <v>6</v>
      </c>
      <c r="K9" s="58">
        <v>2011</v>
      </c>
      <c r="L9" s="56">
        <v>2012</v>
      </c>
      <c r="M9" s="62" t="s">
        <v>6</v>
      </c>
      <c r="N9" s="58">
        <v>2011</v>
      </c>
      <c r="O9" s="56">
        <v>2012</v>
      </c>
      <c r="P9" s="60" t="s">
        <v>6</v>
      </c>
    </row>
    <row r="10" spans="1:16" ht="13.5" thickBot="1">
      <c r="A10" s="65"/>
      <c r="B10" s="59"/>
      <c r="C10" s="57"/>
      <c r="D10" s="66"/>
      <c r="E10" s="59"/>
      <c r="F10" s="57"/>
      <c r="G10" s="63"/>
      <c r="H10" s="59"/>
      <c r="I10" s="57"/>
      <c r="J10" s="61"/>
      <c r="K10" s="59"/>
      <c r="L10" s="57"/>
      <c r="M10" s="63"/>
      <c r="N10" s="59"/>
      <c r="O10" s="57"/>
      <c r="P10" s="61"/>
    </row>
    <row r="11" spans="1:16" ht="13.5" thickTop="1">
      <c r="A11" s="8" t="s">
        <v>7</v>
      </c>
      <c r="B11" s="16">
        <v>3956</v>
      </c>
      <c r="C11" s="17">
        <v>3643</v>
      </c>
      <c r="D11" s="45">
        <f>((C11-B11)/B11)*100</f>
        <v>-7.912032355915066</v>
      </c>
      <c r="E11" s="16">
        <v>229551</v>
      </c>
      <c r="F11" s="17">
        <v>235354</v>
      </c>
      <c r="G11" s="45">
        <f>((F11-E11)/E11)*100</f>
        <v>2.527978532003781</v>
      </c>
      <c r="H11" s="16">
        <v>623</v>
      </c>
      <c r="I11" s="17">
        <v>346</v>
      </c>
      <c r="J11" s="46">
        <f>((I11-H11)/H11)*100</f>
        <v>-44.46227929373997</v>
      </c>
      <c r="K11" s="16">
        <v>617402</v>
      </c>
      <c r="L11" s="17">
        <v>499027</v>
      </c>
      <c r="M11" s="46">
        <f>((L11-K11)/K11)*100</f>
        <v>-19.173083339542146</v>
      </c>
      <c r="N11" s="16">
        <v>102814</v>
      </c>
      <c r="O11" s="19">
        <v>115447</v>
      </c>
      <c r="P11" s="46">
        <f>((O11-N11)/N11)*100</f>
        <v>12.287237146692084</v>
      </c>
    </row>
    <row r="12" spans="1:16" ht="25.5" customHeight="1">
      <c r="A12" s="9"/>
      <c r="B12" s="20"/>
      <c r="C12" s="20"/>
      <c r="D12" s="21"/>
      <c r="E12" s="20"/>
      <c r="F12" s="20"/>
      <c r="G12" s="21"/>
      <c r="H12" s="20"/>
      <c r="I12" s="20"/>
      <c r="J12" s="47"/>
      <c r="K12" s="20"/>
      <c r="L12" s="20"/>
      <c r="M12" s="47"/>
      <c r="N12" s="20"/>
      <c r="O12" s="22"/>
      <c r="P12" s="47"/>
    </row>
    <row r="13" spans="1:16" ht="12.75">
      <c r="A13" s="10" t="s">
        <v>8</v>
      </c>
      <c r="B13" s="16">
        <v>2333</v>
      </c>
      <c r="C13" s="17">
        <v>2482</v>
      </c>
      <c r="D13" s="45">
        <f>((C13-B13)/B13)*100</f>
        <v>6.386626660951565</v>
      </c>
      <c r="E13" s="16">
        <v>169415</v>
      </c>
      <c r="F13" s="17">
        <v>200212</v>
      </c>
      <c r="G13" s="45">
        <f>((F13-E13)/E13)*100</f>
        <v>18.178437564560397</v>
      </c>
      <c r="H13" s="16">
        <v>1847</v>
      </c>
      <c r="I13" s="17">
        <v>2372</v>
      </c>
      <c r="J13" s="46">
        <f>((I13-H13)/H13)*100</f>
        <v>28.424472116946397</v>
      </c>
      <c r="K13" s="16">
        <v>60493</v>
      </c>
      <c r="L13" s="17">
        <v>50390</v>
      </c>
      <c r="M13" s="46">
        <f>((L13-K13)/K13)*100</f>
        <v>-16.701105913080852</v>
      </c>
      <c r="N13" s="16">
        <v>6</v>
      </c>
      <c r="O13" s="19">
        <v>659</v>
      </c>
      <c r="P13" s="46">
        <f>((O13-N13)/N13)*100</f>
        <v>10883.333333333332</v>
      </c>
    </row>
    <row r="14" spans="1:16" ht="12.75">
      <c r="A14" s="9"/>
      <c r="B14" s="20"/>
      <c r="C14" s="20"/>
      <c r="D14" s="21"/>
      <c r="E14" s="20"/>
      <c r="F14" s="20"/>
      <c r="G14" s="21"/>
      <c r="H14" s="20"/>
      <c r="I14" s="20"/>
      <c r="J14" s="47"/>
      <c r="K14" s="20"/>
      <c r="L14" s="20"/>
      <c r="M14" s="47"/>
      <c r="N14" s="22"/>
      <c r="O14" s="22"/>
      <c r="P14" s="47"/>
    </row>
    <row r="15" spans="1:16" ht="12.75">
      <c r="A15" s="10" t="s">
        <v>9</v>
      </c>
      <c r="B15" s="16">
        <v>2102</v>
      </c>
      <c r="C15" s="17">
        <v>2266</v>
      </c>
      <c r="D15" s="45">
        <f>((C15-B15)/B15)*100</f>
        <v>7.802093244529019</v>
      </c>
      <c r="E15" s="16">
        <v>179950</v>
      </c>
      <c r="F15" s="17">
        <v>204379</v>
      </c>
      <c r="G15" s="45">
        <f>((F15-E15)/E15)*100</f>
        <v>13.575437621561544</v>
      </c>
      <c r="H15" s="16">
        <v>1658</v>
      </c>
      <c r="I15" s="17">
        <v>2197</v>
      </c>
      <c r="J15" s="46">
        <f>((I15-H15)/H15)*100</f>
        <v>32.50904704463209</v>
      </c>
      <c r="K15" s="16">
        <v>38384</v>
      </c>
      <c r="L15" s="17">
        <v>30841</v>
      </c>
      <c r="M15" s="46">
        <f>((L15-K15)/K15)*100</f>
        <v>-19.651417257190495</v>
      </c>
      <c r="N15" s="24"/>
      <c r="O15" s="25"/>
      <c r="P15" s="46"/>
    </row>
    <row r="16" spans="1:16" ht="12.75">
      <c r="A16" s="9"/>
      <c r="B16" s="20"/>
      <c r="C16" s="20"/>
      <c r="D16" s="21"/>
      <c r="E16" s="20"/>
      <c r="F16" s="20"/>
      <c r="G16" s="21"/>
      <c r="H16" s="20"/>
      <c r="I16" s="20"/>
      <c r="J16" s="47"/>
      <c r="K16" s="20"/>
      <c r="L16" s="20"/>
      <c r="M16" s="47"/>
      <c r="N16" s="22"/>
      <c r="O16" s="26"/>
      <c r="P16" s="47"/>
    </row>
    <row r="17" spans="1:16" ht="12.75">
      <c r="A17" s="10" t="s">
        <v>10</v>
      </c>
      <c r="B17" s="16">
        <v>996</v>
      </c>
      <c r="C17" s="17">
        <v>1075</v>
      </c>
      <c r="D17" s="45">
        <f>((C17-B17)/B17)*100</f>
        <v>7.931726907630522</v>
      </c>
      <c r="E17" s="16">
        <v>56208</v>
      </c>
      <c r="F17" s="17">
        <v>66509</v>
      </c>
      <c r="G17" s="45">
        <f>((F17-E17)/E17)*100</f>
        <v>18.32657272986052</v>
      </c>
      <c r="H17" s="16">
        <v>617</v>
      </c>
      <c r="I17" s="17">
        <v>1098</v>
      </c>
      <c r="J17" s="46">
        <f>((I17-H17)/H17)*100</f>
        <v>77.9578606158833</v>
      </c>
      <c r="K17" s="16">
        <v>1270</v>
      </c>
      <c r="L17" s="17">
        <v>979</v>
      </c>
      <c r="M17" s="46">
        <f>((L17-K17)/K17)*100</f>
        <v>-22.913385826771655</v>
      </c>
      <c r="N17" s="24"/>
      <c r="O17" s="17">
        <v>12</v>
      </c>
      <c r="P17" s="46"/>
    </row>
    <row r="18" spans="1:16" ht="12.75">
      <c r="A18" s="9"/>
      <c r="B18" s="20"/>
      <c r="C18" s="20"/>
      <c r="D18" s="21"/>
      <c r="E18" s="20"/>
      <c r="F18" s="20"/>
      <c r="G18" s="21"/>
      <c r="H18" s="20"/>
      <c r="I18" s="20"/>
      <c r="J18" s="47"/>
      <c r="K18" s="20"/>
      <c r="L18" s="20"/>
      <c r="M18" s="47"/>
      <c r="N18" s="22"/>
      <c r="O18" s="27"/>
      <c r="P18" s="47"/>
    </row>
    <row r="19" spans="1:16" ht="12.75">
      <c r="A19" s="10" t="s">
        <v>11</v>
      </c>
      <c r="B19" s="16">
        <v>917</v>
      </c>
      <c r="C19" s="17">
        <v>1029</v>
      </c>
      <c r="D19" s="45">
        <f>((C19-B19)/B19)*100</f>
        <v>12.213740458015266</v>
      </c>
      <c r="E19" s="16">
        <v>37065</v>
      </c>
      <c r="F19" s="17">
        <v>47564</v>
      </c>
      <c r="G19" s="45">
        <f>((F19-E19)/E19)*100</f>
        <v>28.32591393497909</v>
      </c>
      <c r="H19" s="16">
        <v>1909</v>
      </c>
      <c r="I19" s="17">
        <v>2226</v>
      </c>
      <c r="J19" s="46">
        <f>((I19-H19)/H19)*100</f>
        <v>16.605552645364067</v>
      </c>
      <c r="K19" s="16">
        <v>810</v>
      </c>
      <c r="L19" s="17">
        <v>1967</v>
      </c>
      <c r="M19" s="46">
        <f>((L19-K19)/K19)*100</f>
        <v>142.83950617283952</v>
      </c>
      <c r="N19" s="24"/>
      <c r="O19" s="25"/>
      <c r="P19" s="46"/>
    </row>
    <row r="20" spans="1:16" ht="12.75">
      <c r="A20" s="9"/>
      <c r="B20" s="20"/>
      <c r="C20" s="20"/>
      <c r="D20" s="21"/>
      <c r="E20" s="20"/>
      <c r="F20" s="20"/>
      <c r="G20" s="21"/>
      <c r="H20" s="20"/>
      <c r="I20" s="20"/>
      <c r="J20" s="28"/>
      <c r="K20" s="20"/>
      <c r="L20" s="20"/>
      <c r="M20" s="21"/>
      <c r="N20" s="22"/>
      <c r="O20" s="26"/>
      <c r="P20" s="22"/>
    </row>
    <row r="21" spans="1:16" ht="12.75">
      <c r="A21" s="10" t="s">
        <v>12</v>
      </c>
      <c r="B21" s="16">
        <v>322</v>
      </c>
      <c r="C21" s="17">
        <v>270</v>
      </c>
      <c r="D21" s="45">
        <f>((C21-B21)/B21)*100</f>
        <v>-16.149068322981368</v>
      </c>
      <c r="E21" s="16">
        <v>3335</v>
      </c>
      <c r="F21" s="17">
        <v>234</v>
      </c>
      <c r="G21" s="45">
        <f>((F21-E21)/E21)*100</f>
        <v>-92.98350824587706</v>
      </c>
      <c r="H21" s="16"/>
      <c r="I21" s="17"/>
      <c r="J21" s="46" t="e">
        <f>((I21-H21)/H21)*100</f>
        <v>#DIV/0!</v>
      </c>
      <c r="K21" s="17"/>
      <c r="L21" s="17"/>
      <c r="M21" s="18"/>
      <c r="N21" s="24"/>
      <c r="O21" s="25"/>
      <c r="P21" s="24"/>
    </row>
    <row r="22" spans="1:16" ht="12.75">
      <c r="A22" s="9"/>
      <c r="B22" s="20"/>
      <c r="C22" s="20"/>
      <c r="D22" s="21"/>
      <c r="E22" s="20"/>
      <c r="F22" s="20"/>
      <c r="G22" s="21"/>
      <c r="H22" s="20"/>
      <c r="I22" s="20"/>
      <c r="J22" s="28"/>
      <c r="K22" s="20"/>
      <c r="L22" s="20"/>
      <c r="M22" s="20"/>
      <c r="N22" s="22"/>
      <c r="O22" s="26"/>
      <c r="P22" s="23"/>
    </row>
    <row r="23" spans="1:16" ht="12.75">
      <c r="A23" s="10" t="s">
        <v>13</v>
      </c>
      <c r="B23" s="16">
        <v>428</v>
      </c>
      <c r="C23" s="17">
        <v>336</v>
      </c>
      <c r="D23" s="45">
        <f>((C23-B23)/B23)*100</f>
        <v>-21.49532710280374</v>
      </c>
      <c r="E23" s="16">
        <v>14056</v>
      </c>
      <c r="F23" s="17">
        <v>10074</v>
      </c>
      <c r="G23" s="45">
        <f>((F23-E23)/E23)*100</f>
        <v>-28.3295389869095</v>
      </c>
      <c r="H23" s="16">
        <v>823</v>
      </c>
      <c r="I23" s="17">
        <v>738</v>
      </c>
      <c r="J23" s="46">
        <f>((I23-H23)/H23)*100</f>
        <v>-10.328068043742405</v>
      </c>
      <c r="K23" s="17"/>
      <c r="L23" s="17"/>
      <c r="M23" s="17"/>
      <c r="N23" s="24"/>
      <c r="O23" s="25"/>
      <c r="P23" s="24"/>
    </row>
    <row r="24" spans="1:16" ht="12.75">
      <c r="A24" s="9"/>
      <c r="B24" s="20"/>
      <c r="C24" s="20"/>
      <c r="D24" s="21"/>
      <c r="E24" s="20"/>
      <c r="F24" s="20"/>
      <c r="G24" s="21"/>
      <c r="H24" s="20"/>
      <c r="I24" s="20"/>
      <c r="J24" s="29"/>
      <c r="K24" s="20"/>
      <c r="L24" s="20"/>
      <c r="M24" s="20"/>
      <c r="N24" s="22"/>
      <c r="O24" s="26"/>
      <c r="P24" s="22"/>
    </row>
    <row r="25" spans="1:16" ht="12.75">
      <c r="A25" s="10" t="s">
        <v>2</v>
      </c>
      <c r="B25" s="16">
        <v>299</v>
      </c>
      <c r="C25" s="17">
        <v>239</v>
      </c>
      <c r="D25" s="45">
        <f>((C25-B25)/B25)*100</f>
        <v>-20.066889632107024</v>
      </c>
      <c r="E25" s="16">
        <v>2516</v>
      </c>
      <c r="F25" s="17">
        <v>2832</v>
      </c>
      <c r="G25" s="45">
        <f>((F25-E25)/E25)*100</f>
        <v>12.559618441971383</v>
      </c>
      <c r="H25" s="16"/>
      <c r="I25" s="17">
        <v>1</v>
      </c>
      <c r="J25" s="46" t="e">
        <f>((I25-H25)/H25)*100</f>
        <v>#DIV/0!</v>
      </c>
      <c r="K25" s="17"/>
      <c r="L25" s="17"/>
      <c r="M25" s="17"/>
      <c r="N25" s="24"/>
      <c r="O25" s="25"/>
      <c r="P25" s="24"/>
    </row>
    <row r="26" spans="1:16" ht="12.75">
      <c r="A26" s="9"/>
      <c r="B26" s="20"/>
      <c r="C26" s="20"/>
      <c r="D26" s="21"/>
      <c r="E26" s="20"/>
      <c r="F26" s="20"/>
      <c r="G26" s="21"/>
      <c r="H26" s="20"/>
      <c r="I26" s="20"/>
      <c r="J26" s="29"/>
      <c r="K26" s="31"/>
      <c r="L26" s="31"/>
      <c r="M26" s="31"/>
      <c r="N26" s="23"/>
      <c r="O26" s="27"/>
      <c r="P26" s="23"/>
    </row>
    <row r="27" spans="1:16" ht="12.75">
      <c r="A27" s="10" t="s">
        <v>5</v>
      </c>
      <c r="B27" s="16">
        <v>577</v>
      </c>
      <c r="C27" s="17">
        <v>453</v>
      </c>
      <c r="D27" s="44">
        <f>((C27-B27)/B27)*100</f>
        <v>-21.49046793760832</v>
      </c>
      <c r="E27" s="16">
        <v>942</v>
      </c>
      <c r="F27" s="17">
        <v>690</v>
      </c>
      <c r="G27" s="45">
        <f>((F27-E27)/E27)*100</f>
        <v>-26.751592356687897</v>
      </c>
      <c r="H27" s="17"/>
      <c r="I27" s="17"/>
      <c r="J27" s="30"/>
      <c r="K27" s="25"/>
      <c r="L27" s="17"/>
      <c r="M27" s="17"/>
      <c r="N27" s="24"/>
      <c r="O27" s="25"/>
      <c r="P27" s="24"/>
    </row>
    <row r="28" spans="1:16" ht="13.5" thickBot="1">
      <c r="A28" s="11"/>
      <c r="B28" s="36"/>
      <c r="C28" s="37"/>
      <c r="D28" s="43"/>
      <c r="E28" s="38"/>
      <c r="F28" s="37"/>
      <c r="G28" s="37"/>
      <c r="H28" s="37"/>
      <c r="I28" s="37"/>
      <c r="J28" s="40"/>
      <c r="K28" s="39"/>
      <c r="L28" s="37"/>
      <c r="M28" s="37"/>
      <c r="N28" s="41"/>
      <c r="O28" s="39"/>
      <c r="P28" s="42"/>
    </row>
    <row r="29" spans="1:16" ht="13.5" thickBot="1">
      <c r="A29" s="12"/>
      <c r="B29" s="3"/>
      <c r="C29" s="5"/>
      <c r="D29" s="6"/>
      <c r="E29" s="4"/>
      <c r="F29" s="5"/>
      <c r="G29" s="5"/>
      <c r="H29" s="3"/>
      <c r="I29" s="5"/>
      <c r="J29" s="2"/>
      <c r="K29" s="4"/>
      <c r="L29" s="5"/>
      <c r="M29" s="5"/>
      <c r="N29" s="1"/>
      <c r="O29" s="1"/>
      <c r="P29" s="13"/>
    </row>
    <row r="30" spans="1:16" ht="13.5" thickBot="1">
      <c r="A30" s="14" t="s">
        <v>4</v>
      </c>
      <c r="B30" s="35">
        <f>SUM(B11:B27)</f>
        <v>11930</v>
      </c>
      <c r="C30" s="32">
        <f>SUM(C11:C27)</f>
        <v>11793</v>
      </c>
      <c r="D30" s="33">
        <f>((C30-B30)/B30)*100</f>
        <v>-1.148365465213747</v>
      </c>
      <c r="E30" s="35">
        <f>SUM(E11:E27)</f>
        <v>693038</v>
      </c>
      <c r="F30" s="32">
        <f>SUM(F11:F27)</f>
        <v>767848</v>
      </c>
      <c r="G30" s="33">
        <f>((F30-E30)/E30)*100</f>
        <v>10.79450188878532</v>
      </c>
      <c r="H30" s="35">
        <f>SUM(H11:H27)</f>
        <v>7477</v>
      </c>
      <c r="I30" s="32">
        <f>SUM(I11:I27)</f>
        <v>8978</v>
      </c>
      <c r="J30" s="33">
        <f>((I30-H30)/H30)*100</f>
        <v>20.074896348802994</v>
      </c>
      <c r="K30" s="34">
        <f>SUM(K11:K27)</f>
        <v>718359</v>
      </c>
      <c r="L30" s="32">
        <f>SUM(L11:L27)</f>
        <v>583204</v>
      </c>
      <c r="M30" s="33">
        <f>((L30-K30)/K30)*100</f>
        <v>-18.8144089515131</v>
      </c>
      <c r="N30" s="35">
        <f>SUM(N11:N27)</f>
        <v>102820</v>
      </c>
      <c r="O30" s="32">
        <f>SUM(O11:O28)</f>
        <v>116118</v>
      </c>
      <c r="P30" s="33">
        <f>((O30-N30)/N30)*100</f>
        <v>12.933281462750438</v>
      </c>
    </row>
    <row r="31" ht="12.75">
      <c r="M31" s="1"/>
    </row>
    <row r="32" spans="1:13" ht="12.75">
      <c r="A32" t="s">
        <v>19</v>
      </c>
      <c r="M32" s="1"/>
    </row>
    <row r="33" spans="1:13" ht="12.75">
      <c r="A33" t="s">
        <v>20</v>
      </c>
      <c r="M33" s="1"/>
    </row>
    <row r="34" spans="1:16" s="1" customFormat="1" ht="13.5" customHeight="1">
      <c r="A34" t="s">
        <v>21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</sheetData>
  <sheetProtection/>
  <mergeCells count="24">
    <mergeCell ref="O9:O10"/>
    <mergeCell ref="G9:G10"/>
    <mergeCell ref="A9:A10"/>
    <mergeCell ref="P9:P10"/>
    <mergeCell ref="M9:M10"/>
    <mergeCell ref="H9:H10"/>
    <mergeCell ref="D9:D10"/>
    <mergeCell ref="E9:E10"/>
    <mergeCell ref="I9:I10"/>
    <mergeCell ref="B9:B10"/>
    <mergeCell ref="C9:C10"/>
    <mergeCell ref="L9:L10"/>
    <mergeCell ref="J9:J10"/>
    <mergeCell ref="N9:N10"/>
    <mergeCell ref="F9:F10"/>
    <mergeCell ref="K9:K10"/>
    <mergeCell ref="K2:Z2"/>
    <mergeCell ref="E8:G8"/>
    <mergeCell ref="H8:J8"/>
    <mergeCell ref="K8:M8"/>
    <mergeCell ref="A6:P6"/>
    <mergeCell ref="A7:P7"/>
    <mergeCell ref="N8:P8"/>
    <mergeCell ref="B8:D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2009-08-19T17:03:51Z</cp:lastPrinted>
  <dcterms:created xsi:type="dcterms:W3CDTF">2006-06-06T13:31:07Z</dcterms:created>
  <dcterms:modified xsi:type="dcterms:W3CDTF">2012-07-20T09:33:07Z</dcterms:modified>
  <cp:category/>
  <cp:version/>
  <cp:contentType/>
  <cp:contentStatus/>
</cp:coreProperties>
</file>